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585" yWindow="4890" windowWidth="7260" windowHeight="4905"/>
  </bookViews>
  <sheets>
    <sheet name="4P1 Disadv  2008" sheetId="11" r:id="rId1"/>
  </sheets>
  <definedNames>
    <definedName name="_xlnm.Print_Area" localSheetId="0">'4P1 Disadv  2008'!$A$6:$Q$63</definedName>
    <definedName name="_xlnm.Print_Titles" localSheetId="0">'4P1 Disadv  2008'!$A:$B</definedName>
  </definedNames>
  <calcPr calcId="124519"/>
</workbook>
</file>

<file path=xl/calcChain.xml><?xml version="1.0" encoding="utf-8"?>
<calcChain xmlns="http://schemas.openxmlformats.org/spreadsheetml/2006/main">
  <c r="H63" i="11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M33" s="1"/>
  <c r="H32"/>
  <c r="H31"/>
  <c r="H30"/>
  <c r="H29"/>
  <c r="M29" s="1"/>
  <c r="H27"/>
  <c r="H26"/>
  <c r="H25"/>
  <c r="M25" s="1"/>
  <c r="H24"/>
  <c r="H23"/>
  <c r="H22"/>
  <c r="H21"/>
  <c r="H20"/>
  <c r="H19"/>
  <c r="H18"/>
  <c r="H17"/>
  <c r="H16"/>
  <c r="H15"/>
  <c r="H14"/>
  <c r="H12"/>
  <c r="C63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M40" s="1"/>
  <c r="C39"/>
  <c r="C38"/>
  <c r="C37"/>
  <c r="C36"/>
  <c r="C35"/>
  <c r="C34"/>
  <c r="C33"/>
  <c r="C32"/>
  <c r="M32" s="1"/>
  <c r="C31"/>
  <c r="C30"/>
  <c r="C29"/>
  <c r="C27"/>
  <c r="C26"/>
  <c r="C25"/>
  <c r="C24"/>
  <c r="M24" s="1"/>
  <c r="C23"/>
  <c r="C22"/>
  <c r="C21"/>
  <c r="C20"/>
  <c r="M20" s="1"/>
  <c r="C19"/>
  <c r="C18"/>
  <c r="C17"/>
  <c r="C16"/>
  <c r="M16" s="1"/>
  <c r="C15"/>
  <c r="C14"/>
  <c r="C12"/>
  <c r="M14"/>
  <c r="N14"/>
  <c r="O14"/>
  <c r="P14"/>
  <c r="N15"/>
  <c r="O15"/>
  <c r="P15"/>
  <c r="N16"/>
  <c r="O16"/>
  <c r="P16"/>
  <c r="N17"/>
  <c r="O17"/>
  <c r="P17"/>
  <c r="N18"/>
  <c r="O18"/>
  <c r="P18"/>
  <c r="N19"/>
  <c r="O19"/>
  <c r="P19"/>
  <c r="N20"/>
  <c r="O20"/>
  <c r="P20"/>
  <c r="P21"/>
  <c r="N22"/>
  <c r="O22"/>
  <c r="P22"/>
  <c r="O23"/>
  <c r="P23"/>
  <c r="N24"/>
  <c r="O24"/>
  <c r="P24"/>
  <c r="N25"/>
  <c r="O25"/>
  <c r="P25"/>
  <c r="N26"/>
  <c r="O26"/>
  <c r="P26"/>
  <c r="M27"/>
  <c r="N27"/>
  <c r="O27"/>
  <c r="P27"/>
  <c r="N29"/>
  <c r="O29"/>
  <c r="P29"/>
  <c r="N30"/>
  <c r="O30"/>
  <c r="P30"/>
  <c r="M31"/>
  <c r="N31"/>
  <c r="O31"/>
  <c r="P31"/>
  <c r="N32"/>
  <c r="O32"/>
  <c r="P32"/>
  <c r="N33"/>
  <c r="O33"/>
  <c r="P33"/>
  <c r="O34"/>
  <c r="P34"/>
  <c r="M35"/>
  <c r="N35"/>
  <c r="O35"/>
  <c r="P35"/>
  <c r="N36"/>
  <c r="P36"/>
  <c r="N37"/>
  <c r="O37"/>
  <c r="P37"/>
  <c r="N38"/>
  <c r="O38"/>
  <c r="P38"/>
  <c r="M39"/>
  <c r="N39"/>
  <c r="P39"/>
  <c r="N40"/>
  <c r="O40"/>
  <c r="P40"/>
  <c r="M41"/>
  <c r="N41"/>
  <c r="O41"/>
  <c r="P41"/>
  <c r="M42"/>
  <c r="N42"/>
  <c r="O42"/>
  <c r="P42"/>
  <c r="M43"/>
  <c r="N43"/>
  <c r="O43"/>
  <c r="P43"/>
  <c r="M44"/>
  <c r="N44"/>
  <c r="O44"/>
  <c r="P44"/>
  <c r="M45"/>
  <c r="N45"/>
  <c r="O45"/>
  <c r="P45"/>
  <c r="M46"/>
  <c r="N46"/>
  <c r="O46"/>
  <c r="P46"/>
  <c r="M47"/>
  <c r="N47"/>
  <c r="O47"/>
  <c r="P47"/>
  <c r="M48"/>
  <c r="N48"/>
  <c r="O48"/>
  <c r="P48"/>
  <c r="M49"/>
  <c r="P49"/>
  <c r="M50"/>
  <c r="N50"/>
  <c r="O50"/>
  <c r="P50"/>
  <c r="M51"/>
  <c r="N51"/>
  <c r="O51"/>
  <c r="P51"/>
  <c r="M52"/>
  <c r="N52"/>
  <c r="O52"/>
  <c r="P52"/>
  <c r="M53"/>
  <c r="N53"/>
  <c r="O53"/>
  <c r="P53"/>
  <c r="M54"/>
  <c r="N54"/>
  <c r="O54"/>
  <c r="P54"/>
  <c r="M55"/>
  <c r="N55"/>
  <c r="O55"/>
  <c r="P55"/>
  <c r="M56"/>
  <c r="N56"/>
  <c r="O56"/>
  <c r="P56"/>
  <c r="M57"/>
  <c r="N57"/>
  <c r="O57"/>
  <c r="P57"/>
  <c r="M58"/>
  <c r="N58"/>
  <c r="O58"/>
  <c r="P58"/>
  <c r="M59"/>
  <c r="N59"/>
  <c r="O59"/>
  <c r="P59"/>
  <c r="N60"/>
  <c r="P60"/>
  <c r="M61"/>
  <c r="N61"/>
  <c r="O61"/>
  <c r="P61"/>
  <c r="M63"/>
  <c r="N63"/>
  <c r="O63"/>
  <c r="P63"/>
  <c r="P12"/>
  <c r="O12"/>
  <c r="N12"/>
  <c r="M12"/>
  <c r="M36" l="1"/>
  <c r="M34"/>
  <c r="M18"/>
  <c r="M22"/>
  <c r="M26"/>
  <c r="M30"/>
  <c r="M38"/>
  <c r="M37"/>
  <c r="M17"/>
  <c r="M21"/>
  <c r="M15"/>
  <c r="M19"/>
  <c r="M23"/>
</calcChain>
</file>

<file path=xl/sharedStrings.xml><?xml version="1.0" encoding="utf-8"?>
<sst xmlns="http://schemas.openxmlformats.org/spreadsheetml/2006/main" count="134" uniqueCount="97">
  <si>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</si>
  <si>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</si>
  <si>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</si>
  <si>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</si>
  <si>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</si>
  <si>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</si>
  <si>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</si>
  <si>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</si>
  <si>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</si>
  <si>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</si>
  <si>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</si>
  <si>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</si>
  <si>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</si>
  <si>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</si>
  <si>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</si>
  <si>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</si>
  <si>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</si>
  <si>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</si>
  <si>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</si>
  <si>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</si>
  <si>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</si>
  <si>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</si>
  <si>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</si>
  <si>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</si>
  <si>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</si>
  <si>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</si>
  <si>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</si>
  <si>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</si>
  <si>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</si>
  <si>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</si>
  <si>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</si>
  <si>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</si>
  <si>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</si>
  <si>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</si>
  <si>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</si>
  <si>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</si>
  <si>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</si>
  <si>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</si>
  <si>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</si>
  <si>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</si>
  <si>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</si>
  <si>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</si>
  <si>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</si>
  <si>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</si>
  <si>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</si>
  <si>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</si>
  <si>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</si>
  <si>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</si>
  <si>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</si>
  <si>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</si>
  <si>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</si>
  <si>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</si>
  <si>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</si>
  <si>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</si>
  <si>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</si>
  <si>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</si>
  <si>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</si>
  <si>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</si>
  <si>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</si>
  <si>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</si>
  <si>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</si>
  <si>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</si>
  <si>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</si>
  <si>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</si>
  <si>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</t>
  </si>
  <si>
    <t>Working or Placed in Military Service</t>
  </si>
  <si>
    <t>Percent of CTE Concentrator Completers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</si>
  <si>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</si>
  <si>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</si>
  <si>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</si>
  <si>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</si>
  <si>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2008</t>
  </si>
  <si>
    <t>(5,811)</t>
  </si>
  <si>
    <t>(946)</t>
  </si>
  <si>
    <t>(2,899)</t>
  </si>
  <si>
    <t>(529)</t>
  </si>
  <si>
    <t>(49.89%)</t>
  </si>
  <si>
    <t>(55.92%)</t>
  </si>
  <si>
    <t>(41)</t>
  </si>
  <si>
    <t>(391)</t>
  </si>
  <si>
    <t>(514)</t>
  </si>
  <si>
    <t>(27)</t>
  </si>
  <si>
    <t>(225)</t>
  </si>
  <si>
    <t>(277)</t>
  </si>
  <si>
    <t>(53.89%)</t>
  </si>
  <si>
    <t>(57.54%)</t>
  </si>
  <si>
    <t>(65.85%)</t>
  </si>
  <si>
    <t>(738)</t>
  </si>
  <si>
    <t>(1,578)</t>
  </si>
  <si>
    <t>(3,495)</t>
  </si>
  <si>
    <t>(916)</t>
  </si>
  <si>
    <t>(256)</t>
  </si>
  <si>
    <t>(1,727)</t>
  </si>
  <si>
    <t>(49.41%)</t>
  </si>
  <si>
    <t>(58.05%)</t>
  </si>
  <si>
    <t>(34.69%)</t>
  </si>
  <si>
    <t>--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</si>
</sst>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Fill="1"/>
    <xf numFmtId="3" fontId="0" fillId="0" borderId="0" xfId="0" applyNumberFormat="1"/>
    <xf numFmtId="3" fontId="6" fillId="0" borderId="0" xfId="0" quotePrefix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C11" sqref="C11"/>
    </sheetView>
  </sheetViews>
  <sheetFormatPr defaultRowHeight="15"/>
  <cols>
    <col min="2" max="2" width="17.710937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85546875" customWidth="1"/>
  </cols>
  <sheetData>
    <row r="1" spans="1:17">
      <c r="A1" s="12" t="s">
        <v>59</v>
      </c>
      <c r="B1" s="4"/>
      <c r="C1" s="1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12" t="s">
        <v>61</v>
      </c>
      <c r="B2" s="4"/>
      <c r="C2" s="1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12" t="s">
        <v>62</v>
      </c>
      <c r="B3" s="4"/>
      <c r="C3" s="1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12" t="s">
        <v>39</v>
      </c>
      <c r="B4" s="4"/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12" t="s">
        <v>71</v>
      </c>
      <c r="B5" s="4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12"/>
      <c r="B6" s="4"/>
      <c r="C6" s="12"/>
      <c r="D6" s="4"/>
      <c r="E6" s="4"/>
      <c r="F6" s="4"/>
      <c r="G6" s="4"/>
      <c r="M6" s="4"/>
      <c r="N6" s="4"/>
      <c r="O6" s="4"/>
      <c r="P6" s="4"/>
    </row>
    <row r="7" spans="1:17">
      <c r="A7" s="12"/>
      <c r="H7" s="4" t="s">
        <v>64</v>
      </c>
      <c r="I7" s="4"/>
      <c r="J7" s="4"/>
      <c r="K7" s="4"/>
      <c r="L7" s="4"/>
      <c r="M7" s="4" t="s">
        <v>66</v>
      </c>
      <c r="N7" s="4"/>
      <c r="O7" s="4"/>
      <c r="P7" s="4"/>
      <c r="Q7" s="4"/>
    </row>
    <row r="8" spans="1:17">
      <c r="C8" s="4" t="s">
        <v>63</v>
      </c>
      <c r="D8" s="4"/>
      <c r="E8" s="4"/>
      <c r="F8" s="4"/>
      <c r="G8" s="4"/>
      <c r="H8" s="4" t="s">
        <v>65</v>
      </c>
      <c r="I8" s="4"/>
      <c r="J8" s="4"/>
      <c r="K8" s="4"/>
      <c r="L8" s="4"/>
      <c r="M8" s="4" t="s">
        <v>65</v>
      </c>
      <c r="N8" s="4"/>
      <c r="O8" s="4"/>
      <c r="P8" s="4"/>
      <c r="Q8" s="4"/>
    </row>
    <row r="9" spans="1:17">
      <c r="D9" s="1" t="s">
        <v>38</v>
      </c>
      <c r="E9" s="1" t="s">
        <v>40</v>
      </c>
      <c r="I9" s="1" t="s">
        <v>38</v>
      </c>
      <c r="J9" s="1" t="s">
        <v>40</v>
      </c>
      <c r="N9" s="1" t="s">
        <v>38</v>
      </c>
      <c r="O9" s="1" t="s">
        <v>40</v>
      </c>
    </row>
    <row r="10" spans="1:17">
      <c r="A10" s="6" t="s">
        <v>43</v>
      </c>
      <c r="B10" s="6" t="s">
        <v>44</v>
      </c>
      <c r="C10" s="2" t="s">
        <v>60</v>
      </c>
      <c r="D10" s="3" t="s">
        <v>39</v>
      </c>
      <c r="E10" s="3" t="s">
        <v>41</v>
      </c>
      <c r="F10" s="2" t="s">
        <v>42</v>
      </c>
      <c r="H10" s="2" t="s">
        <v>60</v>
      </c>
      <c r="I10" s="3" t="s">
        <v>39</v>
      </c>
      <c r="J10" s="3" t="s">
        <v>41</v>
      </c>
      <c r="K10" s="2" t="s">
        <v>42</v>
      </c>
      <c r="M10" s="2" t="s">
        <v>60</v>
      </c>
      <c r="N10" s="3" t="s">
        <v>39</v>
      </c>
      <c r="O10" s="3" t="s">
        <v>41</v>
      </c>
      <c r="P10" s="2" t="s">
        <v>42</v>
      </c>
    </row>
    <row r="11" spans="1:17">
      <c r="A11" s="7"/>
      <c r="B11" s="7"/>
      <c r="H11" t="s">
        <v>0</v>
      </c>
      <c r="I11" t="s">
        <v>0</v>
      </c>
      <c r="J11" t="s">
        <v>0</v>
      </c>
      <c r="K11" t="s">
        <v>0</v>
      </c>
    </row>
    <row r="12" spans="1:17">
      <c r="A12" s="8">
        <v>503</v>
      </c>
      <c r="B12" s="7" t="s">
        <v>3</v>
      </c>
      <c r="C12" s="13">
        <f>F12-E12-D12</f>
        <v>118</v>
      </c>
      <c r="D12" s="13">
        <v>132</v>
      </c>
      <c r="E12" s="13">
        <v>32</v>
      </c>
      <c r="F12" s="18">
        <v>282</v>
      </c>
      <c r="G12" s="13"/>
      <c r="H12" s="13">
        <f>K12-J12-I12</f>
        <v>67</v>
      </c>
      <c r="I12" s="13">
        <v>85</v>
      </c>
      <c r="J12" s="13">
        <v>24</v>
      </c>
      <c r="K12" s="18">
        <v>176</v>
      </c>
      <c r="L12" s="13"/>
      <c r="M12" s="5">
        <f>H12/C12</f>
        <v>0.56779661016949157</v>
      </c>
      <c r="N12" s="5">
        <f t="shared" ref="N12:P12" si="0">I12/D12</f>
        <v>0.64393939393939392</v>
      </c>
      <c r="O12" s="5">
        <f t="shared" si="0"/>
        <v>0.75</v>
      </c>
      <c r="P12" s="5">
        <f t="shared" si="0"/>
        <v>0.62411347517730498</v>
      </c>
    </row>
    <row r="13" spans="1:17">
      <c r="A13" s="8">
        <v>508</v>
      </c>
      <c r="B13" s="7" t="s">
        <v>45</v>
      </c>
      <c r="C13" s="14" t="s">
        <v>89</v>
      </c>
      <c r="D13" s="14" t="s">
        <v>88</v>
      </c>
      <c r="E13" s="14" t="s">
        <v>87</v>
      </c>
      <c r="F13" s="19" t="s">
        <v>72</v>
      </c>
      <c r="G13" s="15"/>
      <c r="H13" s="14" t="s">
        <v>92</v>
      </c>
      <c r="I13" s="14" t="s">
        <v>90</v>
      </c>
      <c r="J13" s="14" t="s">
        <v>91</v>
      </c>
      <c r="K13" s="19" t="s">
        <v>74</v>
      </c>
      <c r="L13" s="15"/>
      <c r="M13" s="23" t="s">
        <v>93</v>
      </c>
      <c r="N13" s="23" t="s">
        <v>94</v>
      </c>
      <c r="O13" s="23" t="s">
        <v>95</v>
      </c>
      <c r="P13" s="22" t="s">
        <v>76</v>
      </c>
    </row>
    <row r="14" spans="1:17">
      <c r="A14" s="8" t="s">
        <v>46</v>
      </c>
      <c r="B14" s="7" t="s">
        <v>47</v>
      </c>
      <c r="C14" s="13">
        <f t="shared" ref="C14:C63" si="1">F14-E14-D14</f>
        <v>181</v>
      </c>
      <c r="D14" s="15">
        <v>212</v>
      </c>
      <c r="E14" s="15">
        <v>42</v>
      </c>
      <c r="F14" s="20">
        <v>435</v>
      </c>
      <c r="G14" s="15"/>
      <c r="H14" s="13">
        <f t="shared" ref="H14:H63" si="2">K14-J14-I14</f>
        <v>134</v>
      </c>
      <c r="I14" s="15">
        <v>157</v>
      </c>
      <c r="J14" s="15">
        <v>30</v>
      </c>
      <c r="K14" s="20">
        <v>321</v>
      </c>
      <c r="L14" s="15"/>
      <c r="M14" s="5">
        <f t="shared" ref="M14:M63" si="3">H14/C14</f>
        <v>0.74033149171270718</v>
      </c>
      <c r="N14" s="5">
        <f t="shared" ref="N14:N63" si="4">I14/D14</f>
        <v>0.74056603773584906</v>
      </c>
      <c r="O14" s="5">
        <f t="shared" ref="O14:O63" si="5">J14/E14</f>
        <v>0.7142857142857143</v>
      </c>
      <c r="P14" s="5">
        <f t="shared" ref="P14:P63" si="6">K14/F14</f>
        <v>0.73793103448275865</v>
      </c>
    </row>
    <row r="15" spans="1:17">
      <c r="A15" s="8" t="s">
        <v>46</v>
      </c>
      <c r="B15" s="7" t="s">
        <v>48</v>
      </c>
      <c r="C15" s="13">
        <f t="shared" si="1"/>
        <v>105</v>
      </c>
      <c r="D15" s="15">
        <v>269</v>
      </c>
      <c r="E15" s="15">
        <v>23</v>
      </c>
      <c r="F15" s="20">
        <v>397</v>
      </c>
      <c r="G15" s="15"/>
      <c r="H15" s="13">
        <f t="shared" si="2"/>
        <v>66</v>
      </c>
      <c r="I15" s="15">
        <v>152</v>
      </c>
      <c r="J15" s="15">
        <v>10</v>
      </c>
      <c r="K15" s="20">
        <v>228</v>
      </c>
      <c r="L15" s="15"/>
      <c r="M15" s="5">
        <f t="shared" si="3"/>
        <v>0.62857142857142856</v>
      </c>
      <c r="N15" s="5">
        <f t="shared" si="4"/>
        <v>0.56505576208178443</v>
      </c>
      <c r="O15" s="5">
        <f t="shared" si="5"/>
        <v>0.43478260869565216</v>
      </c>
      <c r="P15" s="5">
        <f t="shared" si="6"/>
        <v>0.5743073047858942</v>
      </c>
    </row>
    <row r="16" spans="1:17">
      <c r="A16" s="8" t="s">
        <v>46</v>
      </c>
      <c r="B16" s="7" t="s">
        <v>49</v>
      </c>
      <c r="C16" s="13">
        <f t="shared" si="1"/>
        <v>186</v>
      </c>
      <c r="D16" s="15">
        <v>192</v>
      </c>
      <c r="E16" s="15">
        <v>45</v>
      </c>
      <c r="F16" s="20">
        <v>423</v>
      </c>
      <c r="G16" s="15"/>
      <c r="H16" s="13">
        <f t="shared" si="2"/>
        <v>123</v>
      </c>
      <c r="I16" s="15">
        <v>144</v>
      </c>
      <c r="J16" s="15">
        <v>33</v>
      </c>
      <c r="K16" s="20">
        <v>300</v>
      </c>
      <c r="L16" s="15"/>
      <c r="M16" s="5">
        <f t="shared" si="3"/>
        <v>0.66129032258064513</v>
      </c>
      <c r="N16" s="5">
        <f t="shared" si="4"/>
        <v>0.75</v>
      </c>
      <c r="O16" s="5">
        <f t="shared" si="5"/>
        <v>0.73333333333333328</v>
      </c>
      <c r="P16" s="5">
        <f t="shared" si="6"/>
        <v>0.70921985815602839</v>
      </c>
    </row>
    <row r="17" spans="1:16">
      <c r="A17" s="8" t="s">
        <v>46</v>
      </c>
      <c r="B17" s="7" t="s">
        <v>50</v>
      </c>
      <c r="C17" s="13">
        <f t="shared" si="1"/>
        <v>102</v>
      </c>
      <c r="D17" s="15">
        <v>115</v>
      </c>
      <c r="E17" s="15">
        <v>4</v>
      </c>
      <c r="F17" s="20">
        <v>221</v>
      </c>
      <c r="G17" s="15"/>
      <c r="H17" s="13">
        <f t="shared" si="2"/>
        <v>68</v>
      </c>
      <c r="I17" s="15">
        <v>78</v>
      </c>
      <c r="J17" s="15">
        <v>2</v>
      </c>
      <c r="K17" s="20">
        <v>148</v>
      </c>
      <c r="L17" s="15"/>
      <c r="M17" s="5">
        <f t="shared" si="3"/>
        <v>0.66666666666666663</v>
      </c>
      <c r="N17" s="5">
        <f t="shared" si="4"/>
        <v>0.67826086956521736</v>
      </c>
      <c r="O17" s="5">
        <f t="shared" si="5"/>
        <v>0.5</v>
      </c>
      <c r="P17" s="5">
        <f t="shared" si="6"/>
        <v>0.66968325791855199</v>
      </c>
    </row>
    <row r="18" spans="1:16">
      <c r="A18" s="8" t="s">
        <v>46</v>
      </c>
      <c r="B18" s="7" t="s">
        <v>51</v>
      </c>
      <c r="C18" s="13">
        <f t="shared" si="1"/>
        <v>91</v>
      </c>
      <c r="D18" s="15">
        <v>111</v>
      </c>
      <c r="E18" s="15">
        <v>10</v>
      </c>
      <c r="F18" s="20">
        <v>212</v>
      </c>
      <c r="G18" s="15"/>
      <c r="H18" s="13">
        <f t="shared" si="2"/>
        <v>69</v>
      </c>
      <c r="I18" s="15">
        <v>78</v>
      </c>
      <c r="J18" s="15">
        <v>4</v>
      </c>
      <c r="K18" s="20">
        <v>151</v>
      </c>
      <c r="L18" s="15"/>
      <c r="M18" s="5">
        <f t="shared" si="3"/>
        <v>0.75824175824175821</v>
      </c>
      <c r="N18" s="5">
        <f t="shared" si="4"/>
        <v>0.70270270270270274</v>
      </c>
      <c r="O18" s="5">
        <f t="shared" si="5"/>
        <v>0.4</v>
      </c>
      <c r="P18" s="5">
        <f t="shared" si="6"/>
        <v>0.71226415094339623</v>
      </c>
    </row>
    <row r="19" spans="1:16">
      <c r="A19" s="8" t="s">
        <v>46</v>
      </c>
      <c r="B19" s="7" t="s">
        <v>52</v>
      </c>
      <c r="C19" s="13">
        <f t="shared" si="1"/>
        <v>2608</v>
      </c>
      <c r="D19" s="15">
        <v>568</v>
      </c>
      <c r="E19" s="15">
        <v>563</v>
      </c>
      <c r="F19" s="20">
        <v>3739</v>
      </c>
      <c r="G19" s="15"/>
      <c r="H19" s="13">
        <f t="shared" si="2"/>
        <v>1096</v>
      </c>
      <c r="I19" s="15">
        <v>226</v>
      </c>
      <c r="J19" s="15">
        <v>132</v>
      </c>
      <c r="K19" s="20">
        <v>1454</v>
      </c>
      <c r="L19" s="15"/>
      <c r="M19" s="5">
        <f t="shared" si="3"/>
        <v>0.42024539877300615</v>
      </c>
      <c r="N19" s="5">
        <f t="shared" si="4"/>
        <v>0.397887323943662</v>
      </c>
      <c r="O19" s="5">
        <f t="shared" si="5"/>
        <v>0.23445825932504441</v>
      </c>
      <c r="P19" s="5">
        <f t="shared" si="6"/>
        <v>0.3888740304894357</v>
      </c>
    </row>
    <row r="20" spans="1:16">
      <c r="A20" s="8" t="s">
        <v>46</v>
      </c>
      <c r="B20" s="7" t="s">
        <v>53</v>
      </c>
      <c r="C20" s="13">
        <f t="shared" si="1"/>
        <v>222</v>
      </c>
      <c r="D20" s="15">
        <v>111</v>
      </c>
      <c r="E20" s="15">
        <v>51</v>
      </c>
      <c r="F20" s="20">
        <v>384</v>
      </c>
      <c r="G20" s="15"/>
      <c r="H20" s="13">
        <f t="shared" si="2"/>
        <v>171</v>
      </c>
      <c r="I20" s="15">
        <v>81</v>
      </c>
      <c r="J20" s="15">
        <v>45</v>
      </c>
      <c r="K20" s="20">
        <v>297</v>
      </c>
      <c r="L20" s="15"/>
      <c r="M20" s="5">
        <f t="shared" si="3"/>
        <v>0.77027027027027029</v>
      </c>
      <c r="N20" s="5">
        <f t="shared" si="4"/>
        <v>0.72972972972972971</v>
      </c>
      <c r="O20" s="5">
        <f t="shared" si="5"/>
        <v>0.88235294117647056</v>
      </c>
      <c r="P20" s="5">
        <f t="shared" si="6"/>
        <v>0.7734375</v>
      </c>
    </row>
    <row r="21" spans="1:16">
      <c r="A21" s="8">
        <v>507</v>
      </c>
      <c r="B21" s="7" t="s">
        <v>7</v>
      </c>
      <c r="C21" s="13">
        <f t="shared" si="1"/>
        <v>370</v>
      </c>
      <c r="D21" s="15">
        <v>0</v>
      </c>
      <c r="E21" s="15">
        <v>0</v>
      </c>
      <c r="F21" s="20">
        <v>370</v>
      </c>
      <c r="G21" s="15"/>
      <c r="H21" s="13">
        <f t="shared" si="2"/>
        <v>246</v>
      </c>
      <c r="I21" s="15">
        <v>0</v>
      </c>
      <c r="J21" s="15">
        <v>0</v>
      </c>
      <c r="K21" s="20">
        <v>246</v>
      </c>
      <c r="L21" s="15"/>
      <c r="M21" s="5">
        <f t="shared" si="3"/>
        <v>0.66486486486486485</v>
      </c>
      <c r="N21" s="23" t="s">
        <v>96</v>
      </c>
      <c r="O21" s="23" t="s">
        <v>96</v>
      </c>
      <c r="P21" s="5">
        <f t="shared" si="6"/>
        <v>0.66486486486486485</v>
      </c>
    </row>
    <row r="22" spans="1:16">
      <c r="A22" s="8">
        <v>502</v>
      </c>
      <c r="B22" s="7" t="s">
        <v>2</v>
      </c>
      <c r="C22" s="13">
        <f t="shared" si="1"/>
        <v>1479</v>
      </c>
      <c r="D22" s="15">
        <v>224</v>
      </c>
      <c r="E22" s="15">
        <v>64</v>
      </c>
      <c r="F22" s="20">
        <v>1767</v>
      </c>
      <c r="G22" s="15"/>
      <c r="H22" s="13">
        <f t="shared" si="2"/>
        <v>1123</v>
      </c>
      <c r="I22" s="15">
        <v>157</v>
      </c>
      <c r="J22" s="15">
        <v>47</v>
      </c>
      <c r="K22" s="20">
        <v>1327</v>
      </c>
      <c r="L22" s="15"/>
      <c r="M22" s="5">
        <f t="shared" si="3"/>
        <v>0.75929682217714667</v>
      </c>
      <c r="N22" s="5">
        <f t="shared" si="4"/>
        <v>0.7008928571428571</v>
      </c>
      <c r="O22" s="5">
        <f t="shared" si="5"/>
        <v>0.734375</v>
      </c>
      <c r="P22" s="5">
        <f t="shared" si="6"/>
        <v>0.75099037917374079</v>
      </c>
    </row>
    <row r="23" spans="1:16">
      <c r="A23" s="8">
        <v>509</v>
      </c>
      <c r="B23" s="7" t="s">
        <v>8</v>
      </c>
      <c r="C23" s="13">
        <f t="shared" si="1"/>
        <v>827</v>
      </c>
      <c r="D23" s="15">
        <v>0</v>
      </c>
      <c r="E23" s="15">
        <v>203</v>
      </c>
      <c r="F23" s="20">
        <v>1030</v>
      </c>
      <c r="G23" s="15"/>
      <c r="H23" s="13">
        <f t="shared" si="2"/>
        <v>672</v>
      </c>
      <c r="I23" s="15">
        <v>0</v>
      </c>
      <c r="J23" s="15">
        <v>167</v>
      </c>
      <c r="K23" s="20">
        <v>839</v>
      </c>
      <c r="L23" s="15"/>
      <c r="M23" s="5">
        <f t="shared" si="3"/>
        <v>0.81257557436517536</v>
      </c>
      <c r="N23" s="23" t="s">
        <v>96</v>
      </c>
      <c r="O23" s="5">
        <f t="shared" si="5"/>
        <v>0.82266009852216748</v>
      </c>
      <c r="P23" s="5">
        <f t="shared" si="6"/>
        <v>0.81456310679611654</v>
      </c>
    </row>
    <row r="24" spans="1:16">
      <c r="A24" s="8">
        <v>512</v>
      </c>
      <c r="B24" s="7" t="s">
        <v>11</v>
      </c>
      <c r="C24" s="13">
        <f t="shared" si="1"/>
        <v>947</v>
      </c>
      <c r="D24" s="15">
        <v>127</v>
      </c>
      <c r="E24" s="15">
        <v>105</v>
      </c>
      <c r="F24" s="20">
        <v>1179</v>
      </c>
      <c r="G24" s="15"/>
      <c r="H24" s="13">
        <f t="shared" si="2"/>
        <v>767</v>
      </c>
      <c r="I24" s="15">
        <v>101</v>
      </c>
      <c r="J24" s="15">
        <v>82</v>
      </c>
      <c r="K24" s="20">
        <v>950</v>
      </c>
      <c r="L24" s="15"/>
      <c r="M24" s="5">
        <f t="shared" si="3"/>
        <v>0.80992608236536434</v>
      </c>
      <c r="N24" s="5">
        <f t="shared" si="4"/>
        <v>0.79527559055118113</v>
      </c>
      <c r="O24" s="5">
        <f t="shared" si="5"/>
        <v>0.78095238095238095</v>
      </c>
      <c r="P24" s="5">
        <f t="shared" si="6"/>
        <v>0.80576759966072942</v>
      </c>
    </row>
    <row r="25" spans="1:16">
      <c r="A25" s="8">
        <v>540</v>
      </c>
      <c r="B25" s="7" t="s">
        <v>37</v>
      </c>
      <c r="C25" s="13">
        <f t="shared" si="1"/>
        <v>123</v>
      </c>
      <c r="D25" s="15">
        <v>77</v>
      </c>
      <c r="E25" s="15">
        <v>32</v>
      </c>
      <c r="F25" s="20">
        <v>232</v>
      </c>
      <c r="G25" s="15"/>
      <c r="H25" s="13">
        <f t="shared" si="2"/>
        <v>102</v>
      </c>
      <c r="I25" s="15">
        <v>58</v>
      </c>
      <c r="J25" s="15">
        <v>27</v>
      </c>
      <c r="K25" s="20">
        <v>187</v>
      </c>
      <c r="L25" s="15"/>
      <c r="M25" s="5">
        <f t="shared" si="3"/>
        <v>0.82926829268292679</v>
      </c>
      <c r="N25" s="5">
        <f t="shared" si="4"/>
        <v>0.75324675324675328</v>
      </c>
      <c r="O25" s="5">
        <f t="shared" si="5"/>
        <v>0.84375</v>
      </c>
      <c r="P25" s="5">
        <f t="shared" si="6"/>
        <v>0.80603448275862066</v>
      </c>
    </row>
    <row r="26" spans="1:16">
      <c r="A26" s="8">
        <v>519</v>
      </c>
      <c r="B26" s="7" t="s">
        <v>18</v>
      </c>
      <c r="C26" s="13">
        <f t="shared" si="1"/>
        <v>22</v>
      </c>
      <c r="D26" s="15">
        <v>67</v>
      </c>
      <c r="E26" s="15">
        <v>34</v>
      </c>
      <c r="F26" s="20">
        <v>123</v>
      </c>
      <c r="G26" s="15"/>
      <c r="H26" s="13">
        <f t="shared" si="2"/>
        <v>15</v>
      </c>
      <c r="I26" s="15">
        <v>52</v>
      </c>
      <c r="J26" s="15">
        <v>26</v>
      </c>
      <c r="K26" s="20">
        <v>93</v>
      </c>
      <c r="L26" s="15"/>
      <c r="M26" s="5">
        <f t="shared" si="3"/>
        <v>0.68181818181818177</v>
      </c>
      <c r="N26" s="5">
        <f t="shared" si="4"/>
        <v>0.77611940298507465</v>
      </c>
      <c r="O26" s="5">
        <f t="shared" si="5"/>
        <v>0.76470588235294112</v>
      </c>
      <c r="P26" s="5">
        <f t="shared" si="6"/>
        <v>0.75609756097560976</v>
      </c>
    </row>
    <row r="27" spans="1:16">
      <c r="A27" s="8">
        <v>514</v>
      </c>
      <c r="B27" s="7" t="s">
        <v>13</v>
      </c>
      <c r="C27" s="13">
        <f t="shared" si="1"/>
        <v>541</v>
      </c>
      <c r="D27" s="15">
        <v>238</v>
      </c>
      <c r="E27" s="15">
        <v>152</v>
      </c>
      <c r="F27" s="20">
        <v>931</v>
      </c>
      <c r="G27" s="15"/>
      <c r="H27" s="13">
        <f t="shared" si="2"/>
        <v>336</v>
      </c>
      <c r="I27" s="15">
        <v>191</v>
      </c>
      <c r="J27" s="15">
        <v>124</v>
      </c>
      <c r="K27" s="20">
        <v>651</v>
      </c>
      <c r="L27" s="15"/>
      <c r="M27" s="5">
        <f t="shared" si="3"/>
        <v>0.62107208872458408</v>
      </c>
      <c r="N27" s="5">
        <f t="shared" si="4"/>
        <v>0.80252100840336138</v>
      </c>
      <c r="O27" s="5">
        <f t="shared" si="5"/>
        <v>0.81578947368421051</v>
      </c>
      <c r="P27" s="5">
        <f t="shared" si="6"/>
        <v>0.6992481203007519</v>
      </c>
    </row>
    <row r="28" spans="1:16">
      <c r="A28" s="8">
        <v>529</v>
      </c>
      <c r="B28" s="7" t="s">
        <v>54</v>
      </c>
      <c r="C28" s="14" t="s">
        <v>80</v>
      </c>
      <c r="D28" s="14" t="s">
        <v>79</v>
      </c>
      <c r="E28" s="14" t="s">
        <v>78</v>
      </c>
      <c r="F28" s="19" t="s">
        <v>73</v>
      </c>
      <c r="G28" s="15"/>
      <c r="H28" s="14" t="s">
        <v>83</v>
      </c>
      <c r="I28" s="14" t="s">
        <v>82</v>
      </c>
      <c r="J28" s="14" t="s">
        <v>81</v>
      </c>
      <c r="K28" s="19" t="s">
        <v>75</v>
      </c>
      <c r="L28" s="15"/>
      <c r="M28" s="23" t="s">
        <v>84</v>
      </c>
      <c r="N28" s="23" t="s">
        <v>85</v>
      </c>
      <c r="O28" s="23" t="s">
        <v>86</v>
      </c>
      <c r="P28" s="22" t="s">
        <v>77</v>
      </c>
    </row>
    <row r="29" spans="1:16">
      <c r="A29" s="8" t="s">
        <v>46</v>
      </c>
      <c r="B29" s="7" t="s">
        <v>55</v>
      </c>
      <c r="C29" s="13">
        <f t="shared" si="1"/>
        <v>115</v>
      </c>
      <c r="D29" s="13">
        <v>70</v>
      </c>
      <c r="E29" s="13">
        <v>4</v>
      </c>
      <c r="F29" s="18">
        <v>189</v>
      </c>
      <c r="G29" s="13"/>
      <c r="H29" s="13">
        <f t="shared" si="2"/>
        <v>91</v>
      </c>
      <c r="I29" s="13">
        <v>44</v>
      </c>
      <c r="J29" s="13">
        <v>2</v>
      </c>
      <c r="K29" s="18">
        <v>137</v>
      </c>
      <c r="L29" s="13"/>
      <c r="M29" s="5">
        <f t="shared" si="3"/>
        <v>0.79130434782608694</v>
      </c>
      <c r="N29" s="5">
        <f t="shared" si="4"/>
        <v>0.62857142857142856</v>
      </c>
      <c r="O29" s="5">
        <f t="shared" si="5"/>
        <v>0.5</v>
      </c>
      <c r="P29" s="5">
        <f t="shared" si="6"/>
        <v>0.72486772486772488</v>
      </c>
    </row>
    <row r="30" spans="1:16">
      <c r="A30" s="8" t="s">
        <v>46</v>
      </c>
      <c r="B30" s="7" t="s">
        <v>56</v>
      </c>
      <c r="C30" s="13">
        <f t="shared" si="1"/>
        <v>186</v>
      </c>
      <c r="D30" s="13">
        <v>48</v>
      </c>
      <c r="E30" s="13">
        <v>8</v>
      </c>
      <c r="F30" s="18">
        <v>242</v>
      </c>
      <c r="G30" s="13"/>
      <c r="H30" s="13">
        <f t="shared" si="2"/>
        <v>66</v>
      </c>
      <c r="I30" s="13">
        <v>29</v>
      </c>
      <c r="J30" s="13">
        <v>4</v>
      </c>
      <c r="K30" s="18">
        <v>99</v>
      </c>
      <c r="L30" s="13"/>
      <c r="M30" s="5">
        <f t="shared" si="3"/>
        <v>0.35483870967741937</v>
      </c>
      <c r="N30" s="5">
        <f t="shared" si="4"/>
        <v>0.60416666666666663</v>
      </c>
      <c r="O30" s="5">
        <f t="shared" si="5"/>
        <v>0.5</v>
      </c>
      <c r="P30" s="5">
        <f t="shared" si="6"/>
        <v>0.40909090909090912</v>
      </c>
    </row>
    <row r="31" spans="1:16">
      <c r="A31" s="8" t="s">
        <v>46</v>
      </c>
      <c r="B31" s="7" t="s">
        <v>57</v>
      </c>
      <c r="C31" s="13">
        <f t="shared" si="1"/>
        <v>146</v>
      </c>
      <c r="D31" s="13">
        <v>205</v>
      </c>
      <c r="E31" s="13">
        <v>24</v>
      </c>
      <c r="F31" s="18">
        <v>375</v>
      </c>
      <c r="G31" s="13"/>
      <c r="H31" s="13">
        <f t="shared" si="2"/>
        <v>85</v>
      </c>
      <c r="I31" s="13">
        <v>115</v>
      </c>
      <c r="J31" s="13">
        <v>18</v>
      </c>
      <c r="K31" s="18">
        <v>218</v>
      </c>
      <c r="L31" s="13"/>
      <c r="M31" s="5">
        <f t="shared" si="3"/>
        <v>0.5821917808219178</v>
      </c>
      <c r="N31" s="5">
        <f t="shared" si="4"/>
        <v>0.56097560975609762</v>
      </c>
      <c r="O31" s="5">
        <f t="shared" si="5"/>
        <v>0.75</v>
      </c>
      <c r="P31" s="5">
        <f t="shared" si="6"/>
        <v>0.58133333333333337</v>
      </c>
    </row>
    <row r="32" spans="1:16">
      <c r="A32" s="8" t="s">
        <v>46</v>
      </c>
      <c r="B32" s="7" t="s">
        <v>58</v>
      </c>
      <c r="C32" s="13">
        <f t="shared" si="1"/>
        <v>67</v>
      </c>
      <c r="D32" s="13">
        <v>68</v>
      </c>
      <c r="E32" s="13">
        <v>5</v>
      </c>
      <c r="F32" s="18">
        <v>140</v>
      </c>
      <c r="G32" s="13"/>
      <c r="H32" s="13">
        <f t="shared" si="2"/>
        <v>35</v>
      </c>
      <c r="I32" s="13">
        <v>37</v>
      </c>
      <c r="J32" s="13">
        <v>3</v>
      </c>
      <c r="K32" s="18">
        <v>75</v>
      </c>
      <c r="L32" s="13"/>
      <c r="M32" s="5">
        <f t="shared" si="3"/>
        <v>0.52238805970149249</v>
      </c>
      <c r="N32" s="5">
        <f t="shared" si="4"/>
        <v>0.54411764705882348</v>
      </c>
      <c r="O32" s="5">
        <f t="shared" si="5"/>
        <v>0.6</v>
      </c>
      <c r="P32" s="5">
        <f t="shared" si="6"/>
        <v>0.5357142857142857</v>
      </c>
    </row>
    <row r="33" spans="1:16">
      <c r="A33" s="8">
        <v>513</v>
      </c>
      <c r="B33" s="7" t="s">
        <v>12</v>
      </c>
      <c r="C33" s="13">
        <f t="shared" si="1"/>
        <v>479</v>
      </c>
      <c r="D33" s="13">
        <v>145</v>
      </c>
      <c r="E33" s="13">
        <v>32</v>
      </c>
      <c r="F33" s="18">
        <v>656</v>
      </c>
      <c r="G33" s="13"/>
      <c r="H33" s="13">
        <f t="shared" si="2"/>
        <v>344</v>
      </c>
      <c r="I33" s="13">
        <v>116</v>
      </c>
      <c r="J33" s="13">
        <v>21</v>
      </c>
      <c r="K33" s="18">
        <v>481</v>
      </c>
      <c r="L33" s="13"/>
      <c r="M33" s="5">
        <f t="shared" si="3"/>
        <v>0.71816283924843427</v>
      </c>
      <c r="N33" s="5">
        <f t="shared" si="4"/>
        <v>0.8</v>
      </c>
      <c r="O33" s="5">
        <f t="shared" si="5"/>
        <v>0.65625</v>
      </c>
      <c r="P33" s="5">
        <f t="shared" si="6"/>
        <v>0.73323170731707321</v>
      </c>
    </row>
    <row r="34" spans="1:16">
      <c r="A34" s="8">
        <v>525</v>
      </c>
      <c r="B34" s="7" t="s">
        <v>24</v>
      </c>
      <c r="C34" s="13">
        <f t="shared" si="1"/>
        <v>605</v>
      </c>
      <c r="D34" s="13">
        <v>0</v>
      </c>
      <c r="E34" s="13">
        <v>54</v>
      </c>
      <c r="F34" s="18">
        <v>659</v>
      </c>
      <c r="G34" s="13"/>
      <c r="H34" s="13">
        <f t="shared" si="2"/>
        <v>496</v>
      </c>
      <c r="I34" s="13">
        <v>0</v>
      </c>
      <c r="J34" s="13">
        <v>43</v>
      </c>
      <c r="K34" s="18">
        <v>539</v>
      </c>
      <c r="L34" s="13"/>
      <c r="M34" s="5">
        <f t="shared" si="3"/>
        <v>0.81983471074380165</v>
      </c>
      <c r="N34" s="23" t="s">
        <v>96</v>
      </c>
      <c r="O34" s="5">
        <f t="shared" si="5"/>
        <v>0.79629629629629628</v>
      </c>
      <c r="P34" s="5">
        <f t="shared" si="6"/>
        <v>0.81790591805766311</v>
      </c>
    </row>
    <row r="35" spans="1:16">
      <c r="A35" s="8">
        <v>520</v>
      </c>
      <c r="B35" s="7" t="s">
        <v>19</v>
      </c>
      <c r="C35" s="13">
        <f t="shared" si="1"/>
        <v>124</v>
      </c>
      <c r="D35" s="13">
        <v>79</v>
      </c>
      <c r="E35" s="13">
        <v>47</v>
      </c>
      <c r="F35" s="18">
        <v>250</v>
      </c>
      <c r="G35" s="13"/>
      <c r="H35" s="13">
        <f t="shared" si="2"/>
        <v>113</v>
      </c>
      <c r="I35" s="13">
        <v>68</v>
      </c>
      <c r="J35" s="13">
        <v>40</v>
      </c>
      <c r="K35" s="18">
        <v>221</v>
      </c>
      <c r="L35" s="13"/>
      <c r="M35" s="5">
        <f t="shared" si="3"/>
        <v>0.91129032258064513</v>
      </c>
      <c r="N35" s="5">
        <f t="shared" si="4"/>
        <v>0.86075949367088611</v>
      </c>
      <c r="O35" s="5">
        <f t="shared" si="5"/>
        <v>0.85106382978723405</v>
      </c>
      <c r="P35" s="5">
        <f t="shared" si="6"/>
        <v>0.88400000000000001</v>
      </c>
    </row>
    <row r="36" spans="1:16">
      <c r="A36" s="8">
        <v>501</v>
      </c>
      <c r="B36" s="7" t="s">
        <v>1</v>
      </c>
      <c r="C36" s="13">
        <f t="shared" si="1"/>
        <v>549</v>
      </c>
      <c r="D36" s="13">
        <v>157</v>
      </c>
      <c r="E36" s="13">
        <v>0</v>
      </c>
      <c r="F36" s="18">
        <v>706</v>
      </c>
      <c r="G36" s="13"/>
      <c r="H36" s="13">
        <f t="shared" si="2"/>
        <v>368</v>
      </c>
      <c r="I36" s="13">
        <v>109</v>
      </c>
      <c r="J36" s="13">
        <v>0</v>
      </c>
      <c r="K36" s="18">
        <v>477</v>
      </c>
      <c r="L36" s="13"/>
      <c r="M36" s="5">
        <f t="shared" si="3"/>
        <v>0.67030965391621133</v>
      </c>
      <c r="N36" s="5">
        <f t="shared" si="4"/>
        <v>0.69426751592356684</v>
      </c>
      <c r="O36" s="23" t="s">
        <v>96</v>
      </c>
      <c r="P36" s="5">
        <f t="shared" si="6"/>
        <v>0.67563739376770537</v>
      </c>
    </row>
    <row r="37" spans="1:16">
      <c r="A37" s="8">
        <v>523</v>
      </c>
      <c r="B37" s="7" t="s">
        <v>22</v>
      </c>
      <c r="C37" s="13">
        <f t="shared" si="1"/>
        <v>233</v>
      </c>
      <c r="D37" s="13">
        <v>110</v>
      </c>
      <c r="E37" s="13">
        <v>34</v>
      </c>
      <c r="F37" s="18">
        <v>377</v>
      </c>
      <c r="G37" s="13"/>
      <c r="H37" s="13">
        <f t="shared" si="2"/>
        <v>181</v>
      </c>
      <c r="I37" s="13">
        <v>87</v>
      </c>
      <c r="J37" s="13">
        <v>24</v>
      </c>
      <c r="K37" s="18">
        <v>292</v>
      </c>
      <c r="L37" s="13"/>
      <c r="M37" s="5">
        <f t="shared" si="3"/>
        <v>0.77682403433476399</v>
      </c>
      <c r="N37" s="5">
        <f t="shared" si="4"/>
        <v>0.79090909090909089</v>
      </c>
      <c r="O37" s="5">
        <f t="shared" si="5"/>
        <v>0.70588235294117652</v>
      </c>
      <c r="P37" s="5">
        <f t="shared" si="6"/>
        <v>0.77453580901856767</v>
      </c>
    </row>
    <row r="38" spans="1:16">
      <c r="A38" s="8">
        <v>532</v>
      </c>
      <c r="B38" s="7" t="s">
        <v>30</v>
      </c>
      <c r="C38" s="13">
        <f t="shared" si="1"/>
        <v>816</v>
      </c>
      <c r="D38" s="13">
        <v>92</v>
      </c>
      <c r="E38" s="13">
        <v>57</v>
      </c>
      <c r="F38" s="18">
        <v>965</v>
      </c>
      <c r="G38" s="13"/>
      <c r="H38" s="13">
        <f t="shared" si="2"/>
        <v>642</v>
      </c>
      <c r="I38" s="13">
        <v>71</v>
      </c>
      <c r="J38" s="13">
        <v>39</v>
      </c>
      <c r="K38" s="18">
        <v>752</v>
      </c>
      <c r="L38" s="13"/>
      <c r="M38" s="5">
        <f t="shared" si="3"/>
        <v>0.78676470588235292</v>
      </c>
      <c r="N38" s="5">
        <f t="shared" si="4"/>
        <v>0.77173913043478259</v>
      </c>
      <c r="O38" s="5">
        <f t="shared" si="5"/>
        <v>0.68421052631578949</v>
      </c>
      <c r="P38" s="5">
        <f t="shared" si="6"/>
        <v>0.7792746113989637</v>
      </c>
    </row>
    <row r="39" spans="1:16">
      <c r="A39" s="8">
        <v>517</v>
      </c>
      <c r="B39" s="7" t="s">
        <v>16</v>
      </c>
      <c r="C39" s="13">
        <f t="shared" si="1"/>
        <v>992</v>
      </c>
      <c r="D39" s="13">
        <v>178</v>
      </c>
      <c r="E39" s="13">
        <v>0</v>
      </c>
      <c r="F39" s="18">
        <v>1170</v>
      </c>
      <c r="G39" s="13"/>
      <c r="H39" s="13">
        <f t="shared" si="2"/>
        <v>349</v>
      </c>
      <c r="I39" s="13">
        <v>121</v>
      </c>
      <c r="J39" s="13">
        <v>0</v>
      </c>
      <c r="K39" s="18">
        <v>470</v>
      </c>
      <c r="L39" s="13"/>
      <c r="M39" s="5">
        <f t="shared" si="3"/>
        <v>0.35181451612903225</v>
      </c>
      <c r="N39" s="5">
        <f t="shared" si="4"/>
        <v>0.6797752808988764</v>
      </c>
      <c r="O39" s="23" t="s">
        <v>96</v>
      </c>
      <c r="P39" s="5">
        <f t="shared" si="6"/>
        <v>0.40170940170940173</v>
      </c>
    </row>
    <row r="40" spans="1:16">
      <c r="A40" s="8">
        <v>536</v>
      </c>
      <c r="B40" s="7" t="s">
        <v>34</v>
      </c>
      <c r="C40" s="13">
        <f t="shared" si="1"/>
        <v>488</v>
      </c>
      <c r="D40" s="13">
        <v>158</v>
      </c>
      <c r="E40" s="13">
        <v>278</v>
      </c>
      <c r="F40" s="18">
        <v>924</v>
      </c>
      <c r="G40" s="13"/>
      <c r="H40" s="13">
        <f t="shared" si="2"/>
        <v>291</v>
      </c>
      <c r="I40" s="13">
        <v>85</v>
      </c>
      <c r="J40" s="13">
        <v>182</v>
      </c>
      <c r="K40" s="18">
        <v>558</v>
      </c>
      <c r="L40" s="13"/>
      <c r="M40" s="5">
        <f t="shared" si="3"/>
        <v>0.59631147540983609</v>
      </c>
      <c r="N40" s="5">
        <f t="shared" si="4"/>
        <v>0.53797468354430378</v>
      </c>
      <c r="O40" s="5">
        <f t="shared" si="5"/>
        <v>0.65467625899280579</v>
      </c>
      <c r="P40" s="5">
        <f t="shared" si="6"/>
        <v>0.60389610389610393</v>
      </c>
    </row>
    <row r="41" spans="1:16">
      <c r="A41" s="8">
        <v>526</v>
      </c>
      <c r="B41" s="7" t="s">
        <v>25</v>
      </c>
      <c r="C41" s="13">
        <f t="shared" si="1"/>
        <v>955</v>
      </c>
      <c r="D41" s="13">
        <v>35</v>
      </c>
      <c r="E41" s="13">
        <v>75</v>
      </c>
      <c r="F41" s="18">
        <v>1065</v>
      </c>
      <c r="G41" s="13"/>
      <c r="H41" s="13">
        <f t="shared" si="2"/>
        <v>777</v>
      </c>
      <c r="I41" s="13">
        <v>26</v>
      </c>
      <c r="J41" s="13">
        <v>65</v>
      </c>
      <c r="K41" s="18">
        <v>868</v>
      </c>
      <c r="L41" s="13"/>
      <c r="M41" s="5">
        <f t="shared" si="3"/>
        <v>0.81361256544502614</v>
      </c>
      <c r="N41" s="5">
        <f t="shared" si="4"/>
        <v>0.74285714285714288</v>
      </c>
      <c r="O41" s="5">
        <f t="shared" si="5"/>
        <v>0.8666666666666667</v>
      </c>
      <c r="P41" s="5">
        <f t="shared" si="6"/>
        <v>0.81502347417840371</v>
      </c>
    </row>
    <row r="42" spans="1:16">
      <c r="A42" s="8">
        <v>530</v>
      </c>
      <c r="B42" s="7" t="s">
        <v>28</v>
      </c>
      <c r="C42" s="13">
        <f t="shared" si="1"/>
        <v>345</v>
      </c>
      <c r="D42" s="13">
        <v>160</v>
      </c>
      <c r="E42" s="13">
        <v>92</v>
      </c>
      <c r="F42" s="18">
        <v>597</v>
      </c>
      <c r="G42" s="13"/>
      <c r="H42" s="13">
        <f t="shared" si="2"/>
        <v>227</v>
      </c>
      <c r="I42" s="13">
        <v>100</v>
      </c>
      <c r="J42" s="13">
        <v>66</v>
      </c>
      <c r="K42" s="18">
        <v>393</v>
      </c>
      <c r="L42" s="13"/>
      <c r="M42" s="5">
        <f t="shared" si="3"/>
        <v>0.65797101449275364</v>
      </c>
      <c r="N42" s="5">
        <f t="shared" si="4"/>
        <v>0.625</v>
      </c>
      <c r="O42" s="5">
        <f t="shared" si="5"/>
        <v>0.71739130434782605</v>
      </c>
      <c r="P42" s="5">
        <f t="shared" si="6"/>
        <v>0.65829145728643212</v>
      </c>
    </row>
    <row r="43" spans="1:16">
      <c r="A43" s="8">
        <v>528</v>
      </c>
      <c r="B43" s="7" t="s">
        <v>27</v>
      </c>
      <c r="C43" s="13">
        <f t="shared" si="1"/>
        <v>376</v>
      </c>
      <c r="D43" s="13">
        <v>50</v>
      </c>
      <c r="E43" s="13">
        <v>24</v>
      </c>
      <c r="F43" s="18">
        <v>450</v>
      </c>
      <c r="G43" s="13"/>
      <c r="H43" s="13">
        <f t="shared" si="2"/>
        <v>311</v>
      </c>
      <c r="I43" s="13">
        <v>37</v>
      </c>
      <c r="J43" s="13">
        <v>19</v>
      </c>
      <c r="K43" s="18">
        <v>367</v>
      </c>
      <c r="L43" s="13"/>
      <c r="M43" s="5">
        <f t="shared" si="3"/>
        <v>0.8271276595744681</v>
      </c>
      <c r="N43" s="5">
        <f t="shared" si="4"/>
        <v>0.74</v>
      </c>
      <c r="O43" s="5">
        <f t="shared" si="5"/>
        <v>0.79166666666666663</v>
      </c>
      <c r="P43" s="5">
        <f t="shared" si="6"/>
        <v>0.81555555555555559</v>
      </c>
    </row>
    <row r="44" spans="1:16">
      <c r="A44" s="8">
        <v>524</v>
      </c>
      <c r="B44" s="7" t="s">
        <v>23</v>
      </c>
      <c r="C44" s="13">
        <f t="shared" si="1"/>
        <v>501</v>
      </c>
      <c r="D44" s="13">
        <v>98</v>
      </c>
      <c r="E44" s="13">
        <v>33</v>
      </c>
      <c r="F44" s="18">
        <v>632</v>
      </c>
      <c r="G44" s="13"/>
      <c r="H44" s="13">
        <f t="shared" si="2"/>
        <v>399</v>
      </c>
      <c r="I44" s="13">
        <v>71</v>
      </c>
      <c r="J44" s="13">
        <v>24</v>
      </c>
      <c r="K44" s="18">
        <v>494</v>
      </c>
      <c r="L44" s="13"/>
      <c r="M44" s="5">
        <f t="shared" si="3"/>
        <v>0.79640718562874246</v>
      </c>
      <c r="N44" s="5">
        <f t="shared" si="4"/>
        <v>0.72448979591836737</v>
      </c>
      <c r="O44" s="5">
        <f t="shared" si="5"/>
        <v>0.72727272727272729</v>
      </c>
      <c r="P44" s="5">
        <f t="shared" si="6"/>
        <v>0.78164556962025311</v>
      </c>
    </row>
    <row r="45" spans="1:16">
      <c r="A45" s="8">
        <v>527</v>
      </c>
      <c r="B45" s="7" t="s">
        <v>26</v>
      </c>
      <c r="C45" s="13">
        <f t="shared" si="1"/>
        <v>184</v>
      </c>
      <c r="D45" s="13">
        <v>126</v>
      </c>
      <c r="E45" s="13">
        <v>3</v>
      </c>
      <c r="F45" s="18">
        <v>313</v>
      </c>
      <c r="G45" s="13"/>
      <c r="H45" s="13">
        <f t="shared" si="2"/>
        <v>123</v>
      </c>
      <c r="I45" s="13">
        <v>98</v>
      </c>
      <c r="J45" s="13">
        <v>3</v>
      </c>
      <c r="K45" s="18">
        <v>224</v>
      </c>
      <c r="L45" s="13"/>
      <c r="M45" s="5">
        <f t="shared" si="3"/>
        <v>0.66847826086956519</v>
      </c>
      <c r="N45" s="5">
        <f t="shared" si="4"/>
        <v>0.77777777777777779</v>
      </c>
      <c r="O45" s="5">
        <f t="shared" si="5"/>
        <v>1</v>
      </c>
      <c r="P45" s="5">
        <f t="shared" si="6"/>
        <v>0.71565495207667729</v>
      </c>
    </row>
    <row r="46" spans="1:16">
      <c r="A46" s="8">
        <v>535</v>
      </c>
      <c r="B46" s="7" t="s">
        <v>33</v>
      </c>
      <c r="C46" s="13">
        <f t="shared" si="1"/>
        <v>450</v>
      </c>
      <c r="D46" s="13">
        <v>91</v>
      </c>
      <c r="E46" s="13">
        <v>90</v>
      </c>
      <c r="F46" s="18">
        <v>631</v>
      </c>
      <c r="G46" s="13"/>
      <c r="H46" s="13">
        <f t="shared" si="2"/>
        <v>321</v>
      </c>
      <c r="I46" s="13">
        <v>71</v>
      </c>
      <c r="J46" s="13">
        <v>62</v>
      </c>
      <c r="K46" s="18">
        <v>454</v>
      </c>
      <c r="L46" s="13"/>
      <c r="M46" s="5">
        <f t="shared" si="3"/>
        <v>0.71333333333333337</v>
      </c>
      <c r="N46" s="5">
        <f t="shared" si="4"/>
        <v>0.78021978021978022</v>
      </c>
      <c r="O46" s="5">
        <f t="shared" si="5"/>
        <v>0.68888888888888888</v>
      </c>
      <c r="P46" s="5">
        <f t="shared" si="6"/>
        <v>0.71949286846275751</v>
      </c>
    </row>
    <row r="47" spans="1:16">
      <c r="A47" s="8">
        <v>505</v>
      </c>
      <c r="B47" s="7" t="s">
        <v>5</v>
      </c>
      <c r="C47" s="13">
        <f t="shared" si="1"/>
        <v>314</v>
      </c>
      <c r="D47" s="13">
        <v>185</v>
      </c>
      <c r="E47" s="13">
        <v>121</v>
      </c>
      <c r="F47" s="18">
        <v>620</v>
      </c>
      <c r="G47" s="13"/>
      <c r="H47" s="13">
        <f t="shared" si="2"/>
        <v>245</v>
      </c>
      <c r="I47" s="13">
        <v>150</v>
      </c>
      <c r="J47" s="13">
        <v>100</v>
      </c>
      <c r="K47" s="18">
        <v>495</v>
      </c>
      <c r="L47" s="13"/>
      <c r="M47" s="5">
        <f t="shared" si="3"/>
        <v>0.78025477707006374</v>
      </c>
      <c r="N47" s="5">
        <f t="shared" si="4"/>
        <v>0.81081081081081086</v>
      </c>
      <c r="O47" s="5">
        <f t="shared" si="5"/>
        <v>0.82644628099173556</v>
      </c>
      <c r="P47" s="5">
        <f t="shared" si="6"/>
        <v>0.79838709677419351</v>
      </c>
    </row>
    <row r="48" spans="1:16">
      <c r="A48" s="8">
        <v>515</v>
      </c>
      <c r="B48" s="7" t="s">
        <v>14</v>
      </c>
      <c r="C48" s="13">
        <f t="shared" si="1"/>
        <v>386</v>
      </c>
      <c r="D48" s="13">
        <v>134</v>
      </c>
      <c r="E48" s="13">
        <v>34</v>
      </c>
      <c r="F48" s="18">
        <v>554</v>
      </c>
      <c r="G48" s="13"/>
      <c r="H48" s="13">
        <f t="shared" si="2"/>
        <v>280</v>
      </c>
      <c r="I48" s="13">
        <v>93</v>
      </c>
      <c r="J48" s="13">
        <v>24</v>
      </c>
      <c r="K48" s="18">
        <v>397</v>
      </c>
      <c r="L48" s="13"/>
      <c r="M48" s="5">
        <f t="shared" si="3"/>
        <v>0.72538860103626945</v>
      </c>
      <c r="N48" s="5">
        <f t="shared" si="4"/>
        <v>0.69402985074626866</v>
      </c>
      <c r="O48" s="5">
        <f t="shared" si="5"/>
        <v>0.70588235294117652</v>
      </c>
      <c r="P48" s="5">
        <f t="shared" si="6"/>
        <v>0.71660649819494582</v>
      </c>
    </row>
    <row r="49" spans="1:16">
      <c r="A49" s="8">
        <v>521</v>
      </c>
      <c r="B49" s="7" t="s">
        <v>20</v>
      </c>
      <c r="C49" s="13">
        <f t="shared" si="1"/>
        <v>399</v>
      </c>
      <c r="D49" s="13">
        <v>0</v>
      </c>
      <c r="E49" s="13">
        <v>0</v>
      </c>
      <c r="F49" s="18">
        <v>399</v>
      </c>
      <c r="G49" s="13"/>
      <c r="H49" s="13">
        <f t="shared" si="2"/>
        <v>236</v>
      </c>
      <c r="I49" s="13">
        <v>0</v>
      </c>
      <c r="J49" s="13">
        <v>0</v>
      </c>
      <c r="K49" s="18">
        <v>236</v>
      </c>
      <c r="L49" s="13"/>
      <c r="M49" s="5">
        <f t="shared" si="3"/>
        <v>0.5914786967418546</v>
      </c>
      <c r="N49" s="23" t="s">
        <v>96</v>
      </c>
      <c r="O49" s="23" t="s">
        <v>96</v>
      </c>
      <c r="P49" s="5">
        <f t="shared" si="6"/>
        <v>0.5914786967418546</v>
      </c>
    </row>
    <row r="50" spans="1:16">
      <c r="A50" s="8">
        <v>537</v>
      </c>
      <c r="B50" s="7" t="s">
        <v>35</v>
      </c>
      <c r="C50" s="13">
        <f t="shared" si="1"/>
        <v>128</v>
      </c>
      <c r="D50" s="13">
        <v>67</v>
      </c>
      <c r="E50" s="13">
        <v>259</v>
      </c>
      <c r="F50" s="18">
        <v>454</v>
      </c>
      <c r="G50" s="13"/>
      <c r="H50" s="13">
        <f t="shared" si="2"/>
        <v>43</v>
      </c>
      <c r="I50" s="13">
        <v>57</v>
      </c>
      <c r="J50" s="13">
        <v>121</v>
      </c>
      <c r="K50" s="18">
        <v>221</v>
      </c>
      <c r="L50" s="13"/>
      <c r="M50" s="5">
        <f t="shared" si="3"/>
        <v>0.3359375</v>
      </c>
      <c r="N50" s="5">
        <f t="shared" si="4"/>
        <v>0.85074626865671643</v>
      </c>
      <c r="O50" s="5">
        <f t="shared" si="5"/>
        <v>0.46718146718146719</v>
      </c>
      <c r="P50" s="5">
        <f t="shared" si="6"/>
        <v>0.486784140969163</v>
      </c>
    </row>
    <row r="51" spans="1:16">
      <c r="A51" s="8">
        <v>511</v>
      </c>
      <c r="B51" s="7" t="s">
        <v>10</v>
      </c>
      <c r="C51" s="13">
        <f t="shared" si="1"/>
        <v>453</v>
      </c>
      <c r="D51" s="13">
        <v>163</v>
      </c>
      <c r="E51" s="13">
        <v>124</v>
      </c>
      <c r="F51" s="18">
        <v>740</v>
      </c>
      <c r="G51" s="13"/>
      <c r="H51" s="13">
        <f t="shared" si="2"/>
        <v>348</v>
      </c>
      <c r="I51" s="13">
        <v>132</v>
      </c>
      <c r="J51" s="13">
        <v>94</v>
      </c>
      <c r="K51" s="18">
        <v>574</v>
      </c>
      <c r="L51" s="13"/>
      <c r="M51" s="5">
        <f t="shared" si="3"/>
        <v>0.76821192052980136</v>
      </c>
      <c r="N51" s="5">
        <f t="shared" si="4"/>
        <v>0.80981595092024539</v>
      </c>
      <c r="O51" s="5">
        <f t="shared" si="5"/>
        <v>0.75806451612903225</v>
      </c>
      <c r="P51" s="5">
        <f t="shared" si="6"/>
        <v>0.77567567567567564</v>
      </c>
    </row>
    <row r="52" spans="1:16">
      <c r="A52" s="8">
        <v>518</v>
      </c>
      <c r="B52" s="7" t="s">
        <v>17</v>
      </c>
      <c r="C52" s="13">
        <f t="shared" si="1"/>
        <v>154</v>
      </c>
      <c r="D52" s="13">
        <v>101</v>
      </c>
      <c r="E52" s="13">
        <v>7</v>
      </c>
      <c r="F52" s="18">
        <v>262</v>
      </c>
      <c r="G52" s="13"/>
      <c r="H52" s="13">
        <f t="shared" si="2"/>
        <v>117</v>
      </c>
      <c r="I52" s="13">
        <v>86</v>
      </c>
      <c r="J52" s="13">
        <v>6</v>
      </c>
      <c r="K52" s="18">
        <v>209</v>
      </c>
      <c r="L52" s="13"/>
      <c r="M52" s="5">
        <f t="shared" si="3"/>
        <v>0.75974025974025972</v>
      </c>
      <c r="N52" s="5">
        <f t="shared" si="4"/>
        <v>0.85148514851485146</v>
      </c>
      <c r="O52" s="5">
        <f t="shared" si="5"/>
        <v>0.8571428571428571</v>
      </c>
      <c r="P52" s="5">
        <f t="shared" si="6"/>
        <v>0.79770992366412219</v>
      </c>
    </row>
    <row r="53" spans="1:16">
      <c r="A53" s="8">
        <v>506</v>
      </c>
      <c r="B53" s="7" t="s">
        <v>6</v>
      </c>
      <c r="C53" s="13">
        <f t="shared" si="1"/>
        <v>305</v>
      </c>
      <c r="D53" s="13">
        <v>134</v>
      </c>
      <c r="E53" s="13">
        <v>16</v>
      </c>
      <c r="F53" s="18">
        <v>455</v>
      </c>
      <c r="G53" s="13"/>
      <c r="H53" s="13">
        <f t="shared" si="2"/>
        <v>247</v>
      </c>
      <c r="I53" s="13">
        <v>96</v>
      </c>
      <c r="J53" s="13">
        <v>11</v>
      </c>
      <c r="K53" s="18">
        <v>354</v>
      </c>
      <c r="L53" s="13"/>
      <c r="M53" s="5">
        <f t="shared" si="3"/>
        <v>0.80983606557377052</v>
      </c>
      <c r="N53" s="5">
        <f t="shared" si="4"/>
        <v>0.71641791044776115</v>
      </c>
      <c r="O53" s="5">
        <f t="shared" si="5"/>
        <v>0.6875</v>
      </c>
      <c r="P53" s="5">
        <f t="shared" si="6"/>
        <v>0.77802197802197803</v>
      </c>
    </row>
    <row r="54" spans="1:16">
      <c r="A54" s="8">
        <v>531</v>
      </c>
      <c r="B54" s="7" t="s">
        <v>29</v>
      </c>
      <c r="C54" s="13">
        <f t="shared" si="1"/>
        <v>246</v>
      </c>
      <c r="D54" s="13">
        <v>15</v>
      </c>
      <c r="E54" s="13">
        <v>3</v>
      </c>
      <c r="F54" s="18">
        <v>264</v>
      </c>
      <c r="G54" s="13"/>
      <c r="H54" s="13">
        <f t="shared" si="2"/>
        <v>138</v>
      </c>
      <c r="I54" s="13">
        <v>3</v>
      </c>
      <c r="J54" s="13">
        <v>1</v>
      </c>
      <c r="K54" s="18">
        <v>142</v>
      </c>
      <c r="L54" s="13"/>
      <c r="M54" s="5">
        <f t="shared" si="3"/>
        <v>0.56097560975609762</v>
      </c>
      <c r="N54" s="5">
        <f t="shared" si="4"/>
        <v>0.2</v>
      </c>
      <c r="O54" s="5">
        <f t="shared" si="5"/>
        <v>0.33333333333333331</v>
      </c>
      <c r="P54" s="5">
        <f t="shared" si="6"/>
        <v>0.53787878787878785</v>
      </c>
    </row>
    <row r="55" spans="1:16">
      <c r="A55" s="8">
        <v>510</v>
      </c>
      <c r="B55" s="7" t="s">
        <v>9</v>
      </c>
      <c r="C55" s="13">
        <f t="shared" si="1"/>
        <v>295</v>
      </c>
      <c r="D55" s="13">
        <v>361</v>
      </c>
      <c r="E55" s="13">
        <v>189</v>
      </c>
      <c r="F55" s="18">
        <v>845</v>
      </c>
      <c r="G55" s="13"/>
      <c r="H55" s="13">
        <f t="shared" si="2"/>
        <v>240</v>
      </c>
      <c r="I55" s="13">
        <v>250</v>
      </c>
      <c r="J55" s="13">
        <v>119</v>
      </c>
      <c r="K55" s="18">
        <v>609</v>
      </c>
      <c r="L55" s="13"/>
      <c r="M55" s="5">
        <f t="shared" si="3"/>
        <v>0.81355932203389836</v>
      </c>
      <c r="N55" s="5">
        <f t="shared" si="4"/>
        <v>0.69252077562326875</v>
      </c>
      <c r="O55" s="5">
        <f t="shared" si="5"/>
        <v>0.62962962962962965</v>
      </c>
      <c r="P55" s="5">
        <f t="shared" si="6"/>
        <v>0.72071005917159758</v>
      </c>
    </row>
    <row r="56" spans="1:16">
      <c r="A56" s="8">
        <v>533</v>
      </c>
      <c r="B56" s="7" t="s">
        <v>31</v>
      </c>
      <c r="C56" s="13">
        <f t="shared" si="1"/>
        <v>172</v>
      </c>
      <c r="D56" s="13">
        <v>117</v>
      </c>
      <c r="E56" s="13">
        <v>42</v>
      </c>
      <c r="F56" s="18">
        <v>331</v>
      </c>
      <c r="G56" s="13"/>
      <c r="H56" s="13">
        <f t="shared" si="2"/>
        <v>42</v>
      </c>
      <c r="I56" s="13">
        <v>76</v>
      </c>
      <c r="J56" s="13">
        <v>29</v>
      </c>
      <c r="K56" s="18">
        <v>147</v>
      </c>
      <c r="L56" s="13"/>
      <c r="M56" s="5">
        <f t="shared" si="3"/>
        <v>0.2441860465116279</v>
      </c>
      <c r="N56" s="5">
        <f t="shared" si="4"/>
        <v>0.6495726495726496</v>
      </c>
      <c r="O56" s="5">
        <f t="shared" si="5"/>
        <v>0.69047619047619047</v>
      </c>
      <c r="P56" s="5">
        <f t="shared" si="6"/>
        <v>0.44410876132930516</v>
      </c>
    </row>
    <row r="57" spans="1:16">
      <c r="A57" s="8">
        <v>522</v>
      </c>
      <c r="B57" s="7" t="s">
        <v>21</v>
      </c>
      <c r="C57" s="13">
        <f t="shared" si="1"/>
        <v>1357</v>
      </c>
      <c r="D57" s="13">
        <v>401</v>
      </c>
      <c r="E57" s="13">
        <v>76</v>
      </c>
      <c r="F57" s="18">
        <v>1834</v>
      </c>
      <c r="G57" s="13"/>
      <c r="H57" s="13">
        <f t="shared" si="2"/>
        <v>967</v>
      </c>
      <c r="I57" s="13">
        <v>244</v>
      </c>
      <c r="J57" s="13">
        <v>53</v>
      </c>
      <c r="K57" s="18">
        <v>1264</v>
      </c>
      <c r="L57" s="13"/>
      <c r="M57" s="5">
        <f t="shared" si="3"/>
        <v>0.71260132645541641</v>
      </c>
      <c r="N57" s="5">
        <f t="shared" si="4"/>
        <v>0.60847880299251866</v>
      </c>
      <c r="O57" s="5">
        <f t="shared" si="5"/>
        <v>0.69736842105263153</v>
      </c>
      <c r="P57" s="5">
        <f t="shared" si="6"/>
        <v>0.68920392584514723</v>
      </c>
    </row>
    <row r="58" spans="1:16">
      <c r="A58" s="8">
        <v>534</v>
      </c>
      <c r="B58" s="7" t="s">
        <v>32</v>
      </c>
      <c r="C58" s="13">
        <f t="shared" si="1"/>
        <v>112</v>
      </c>
      <c r="D58" s="13">
        <v>33</v>
      </c>
      <c r="E58" s="13">
        <v>3</v>
      </c>
      <c r="F58" s="18">
        <v>148</v>
      </c>
      <c r="G58" s="13"/>
      <c r="H58" s="13">
        <f t="shared" si="2"/>
        <v>58</v>
      </c>
      <c r="I58" s="13">
        <v>27</v>
      </c>
      <c r="J58" s="13">
        <v>1</v>
      </c>
      <c r="K58" s="18">
        <v>86</v>
      </c>
      <c r="L58" s="13"/>
      <c r="M58" s="5">
        <f t="shared" si="3"/>
        <v>0.5178571428571429</v>
      </c>
      <c r="N58" s="5">
        <f t="shared" si="4"/>
        <v>0.81818181818181823</v>
      </c>
      <c r="O58" s="5">
        <f t="shared" si="5"/>
        <v>0.33333333333333331</v>
      </c>
      <c r="P58" s="5">
        <f t="shared" si="6"/>
        <v>0.58108108108108103</v>
      </c>
    </row>
    <row r="59" spans="1:16">
      <c r="A59" s="8">
        <v>504</v>
      </c>
      <c r="B59" s="7" t="s">
        <v>4</v>
      </c>
      <c r="C59" s="13">
        <f t="shared" si="1"/>
        <v>390</v>
      </c>
      <c r="D59" s="13">
        <v>160</v>
      </c>
      <c r="E59" s="13">
        <v>116</v>
      </c>
      <c r="F59" s="18">
        <v>666</v>
      </c>
      <c r="G59" s="13"/>
      <c r="H59" s="13">
        <f t="shared" si="2"/>
        <v>312</v>
      </c>
      <c r="I59" s="13">
        <v>120</v>
      </c>
      <c r="J59" s="13">
        <v>92</v>
      </c>
      <c r="K59" s="18">
        <v>524</v>
      </c>
      <c r="L59" s="13"/>
      <c r="M59" s="5">
        <f t="shared" si="3"/>
        <v>0.8</v>
      </c>
      <c r="N59" s="5">
        <f t="shared" si="4"/>
        <v>0.75</v>
      </c>
      <c r="O59" s="5">
        <f t="shared" si="5"/>
        <v>0.7931034482758621</v>
      </c>
      <c r="P59" s="5">
        <f t="shared" si="6"/>
        <v>0.78678678678678682</v>
      </c>
    </row>
    <row r="60" spans="1:16">
      <c r="A60" s="8">
        <v>516</v>
      </c>
      <c r="B60" s="7" t="s">
        <v>15</v>
      </c>
      <c r="C60" s="13">
        <f t="shared" si="1"/>
        <v>0</v>
      </c>
      <c r="D60" s="13">
        <v>712</v>
      </c>
      <c r="E60" s="13">
        <v>0</v>
      </c>
      <c r="F60" s="18">
        <v>712</v>
      </c>
      <c r="G60" s="13"/>
      <c r="H60" s="13">
        <f t="shared" si="2"/>
        <v>0</v>
      </c>
      <c r="I60" s="13">
        <v>555</v>
      </c>
      <c r="J60" s="13">
        <v>0</v>
      </c>
      <c r="K60" s="18">
        <v>555</v>
      </c>
      <c r="L60" s="13"/>
      <c r="M60" s="23" t="s">
        <v>96</v>
      </c>
      <c r="N60" s="5">
        <f t="shared" si="4"/>
        <v>0.7794943820224719</v>
      </c>
      <c r="O60" s="23" t="s">
        <v>96</v>
      </c>
      <c r="P60" s="5">
        <f t="shared" si="6"/>
        <v>0.7794943820224719</v>
      </c>
    </row>
    <row r="61" spans="1:16" s="10" customFormat="1">
      <c r="A61" s="8">
        <v>539</v>
      </c>
      <c r="B61" s="7" t="s">
        <v>36</v>
      </c>
      <c r="C61" s="16">
        <f t="shared" si="1"/>
        <v>177</v>
      </c>
      <c r="D61" s="16">
        <v>135</v>
      </c>
      <c r="E61" s="16">
        <v>12</v>
      </c>
      <c r="F61" s="21">
        <v>324</v>
      </c>
      <c r="G61" s="16"/>
      <c r="H61" s="16">
        <f t="shared" si="2"/>
        <v>129</v>
      </c>
      <c r="I61" s="16">
        <v>98</v>
      </c>
      <c r="J61" s="16">
        <v>10</v>
      </c>
      <c r="K61" s="21">
        <v>237</v>
      </c>
      <c r="L61" s="16"/>
      <c r="M61" s="11">
        <f t="shared" si="3"/>
        <v>0.72881355932203384</v>
      </c>
      <c r="N61" s="11">
        <f t="shared" si="4"/>
        <v>0.72592592592592597</v>
      </c>
      <c r="O61" s="11">
        <f t="shared" si="5"/>
        <v>0.83333333333333337</v>
      </c>
      <c r="P61" s="11">
        <f t="shared" si="6"/>
        <v>0.73148148148148151</v>
      </c>
    </row>
    <row r="62" spans="1:16" s="10" customFormat="1">
      <c r="A62" s="8"/>
      <c r="B62" s="7"/>
      <c r="C62" s="13"/>
      <c r="D62" s="16"/>
      <c r="E62" s="16"/>
      <c r="F62" s="18"/>
      <c r="G62" s="16"/>
      <c r="H62" s="13"/>
      <c r="I62" s="16"/>
      <c r="J62" s="16"/>
      <c r="K62" s="18"/>
      <c r="L62" s="16"/>
      <c r="M62" s="5"/>
      <c r="N62" s="5"/>
      <c r="O62" s="5"/>
      <c r="P62" s="5"/>
    </row>
    <row r="63" spans="1:16">
      <c r="A63" s="7" t="s">
        <v>46</v>
      </c>
      <c r="B63" s="7" t="s">
        <v>67</v>
      </c>
      <c r="C63" s="13">
        <f t="shared" si="1"/>
        <v>20421</v>
      </c>
      <c r="D63" s="13">
        <v>7031</v>
      </c>
      <c r="E63" s="13">
        <v>3222</v>
      </c>
      <c r="F63" s="18">
        <v>30674</v>
      </c>
      <c r="G63" s="13"/>
      <c r="H63" s="13">
        <f t="shared" si="2"/>
        <v>13676</v>
      </c>
      <c r="I63" s="13">
        <v>4832</v>
      </c>
      <c r="J63" s="13">
        <v>2029</v>
      </c>
      <c r="K63" s="18">
        <v>20537</v>
      </c>
      <c r="L63" s="13"/>
      <c r="M63" s="5">
        <f t="shared" si="3"/>
        <v>0.66970275696586845</v>
      </c>
      <c r="N63" s="5">
        <f t="shared" si="4"/>
        <v>0.68724221305646427</v>
      </c>
      <c r="O63" s="5">
        <f t="shared" si="5"/>
        <v>0.62973308504034764</v>
      </c>
      <c r="P63" s="5">
        <f t="shared" si="6"/>
        <v>0.66952467888113709</v>
      </c>
    </row>
    <row r="64" spans="1:16">
      <c r="A64" s="7"/>
      <c r="B64" s="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3">
      <c r="A65" s="17" t="s">
        <v>68</v>
      </c>
      <c r="B65" s="7"/>
      <c r="C65" s="17"/>
    </row>
    <row r="66" spans="1:3">
      <c r="A66" s="7" t="s">
        <v>69</v>
      </c>
      <c r="B66" s="7"/>
    </row>
    <row r="67" spans="1:3">
      <c r="A67" s="7" t="s">
        <v>70</v>
      </c>
      <c r="B67" s="7"/>
    </row>
    <row r="68" spans="1:3">
      <c r="A68" s="9"/>
      <c r="B68" s="9"/>
    </row>
    <row r="69" spans="1:3">
      <c r="A69" s="9"/>
      <c r="B69" s="9"/>
    </row>
    <row r="70" spans="1:3">
      <c r="A70" s="9"/>
      <c r="B70" s="9"/>
    </row>
  </sheetData>
  <printOptions horizontalCentered="1"/>
  <pageMargins left="0.45" right="0.45" top="1" bottom="0.75" header="0.3" footer="0.3"/>
  <pageSetup scale="80" fitToWidth="2" orientation="portrait" horizontalDpi="1200" verticalDpi="1200" r:id="rId1"/>
  <headerFooter>
    <oddHeader>&amp;CIllinois Community College Board
4P1:  Number of CTE Concentrators Who Completed a Program and Were Working – Placed or Retained in Employment – 
or Placed in Military Service in the Second Post Program Quarter
Disadvantaged
Program Year:  2008</oddHeader>
    <oddFooter>&amp;L  SOURCE OF DATA:      ICCB Annual Enrollment and Completion (A1),Illinois Department of Employment Security Unemployment Insurance Wage Records (UI) and the University of Baltimore's Federal Employment Data Exchange System (FEDES)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Disadv  2008</vt:lpstr>
      <vt:lpstr>'4P1 Disadv  2008'!Print_Area</vt:lpstr>
      <vt:lpstr>'4P1 Disadv  2008'!Print_Titles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2010-05-21T20:34:51Z</cp:lastPrinted>
  <dcterms:created xsi:type="dcterms:W3CDTF">2010-03-09T15:36:48Z</dcterms:created>
  <dcterms:modified xsi:type="dcterms:W3CDTF">2010-05-21T20:37:20Z</dcterms:modified>
</cp:coreProperties>
</file>